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45E8A410-DE43-4F4D-A4F8-A8E89EB18A36}" xr6:coauthVersionLast="45" xr6:coauthVersionMax="45" xr10:uidLastSave="{00000000-0000-0000-0000-000000000000}"/>
  <bookViews>
    <workbookView xWindow="-110" yWindow="-110" windowWidth="19420" windowHeight="10420" xr2:uid="{60723B77-FDB5-40DE-A90F-AA362CB3F919}"/>
  </bookViews>
  <sheets>
    <sheet name="Money Making Money" sheetId="4" r:id="rId1"/>
    <sheet name="Tables" sheetId="5" r:id="rId2"/>
  </sheets>
  <definedNames>
    <definedName name="ret">'Money Making Money'!$C$3</definedName>
    <definedName name="retur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5" l="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F2" i="5"/>
  <c r="E2" i="5"/>
  <c r="D2" i="5"/>
  <c r="B2" i="5"/>
  <c r="C9" i="4" l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E9" i="4" l="1"/>
  <c r="D3" i="5" s="1"/>
  <c r="C3" i="5"/>
  <c r="C10" i="4"/>
  <c r="F9" i="4" l="1"/>
  <c r="E10" i="4"/>
  <c r="D4" i="5" s="1"/>
  <c r="C4" i="5"/>
  <c r="C11" i="4"/>
  <c r="G9" i="4" l="1"/>
  <c r="E3" i="5"/>
  <c r="C12" i="4"/>
  <c r="C6" i="5" s="1"/>
  <c r="C5" i="5"/>
  <c r="E11" i="4"/>
  <c r="E12" i="4" l="1"/>
  <c r="D6" i="5" s="1"/>
  <c r="D10" i="4"/>
  <c r="F10" i="4" s="1"/>
  <c r="E4" i="5" s="1"/>
  <c r="F3" i="5"/>
  <c r="C13" i="4"/>
  <c r="C7" i="5" s="1"/>
  <c r="D5" i="5"/>
  <c r="G10" i="4" l="1"/>
  <c r="D11" i="4" s="1"/>
  <c r="E13" i="4"/>
  <c r="D7" i="5" s="1"/>
  <c r="C14" i="4"/>
  <c r="C8" i="5" s="1"/>
  <c r="F4" i="5" l="1"/>
  <c r="E14" i="4"/>
  <c r="D8" i="5" s="1"/>
  <c r="C15" i="4"/>
  <c r="C9" i="5" s="1"/>
  <c r="F11" i="4"/>
  <c r="E15" i="4" l="1"/>
  <c r="D9" i="5" s="1"/>
  <c r="C16" i="4"/>
  <c r="C10" i="5" s="1"/>
  <c r="G11" i="4"/>
  <c r="E5" i="5"/>
  <c r="E16" i="4" l="1"/>
  <c r="D10" i="5" s="1"/>
  <c r="C17" i="4"/>
  <c r="C11" i="5" s="1"/>
  <c r="D12" i="4"/>
  <c r="F5" i="5"/>
  <c r="E17" i="4" l="1"/>
  <c r="D11" i="5" s="1"/>
  <c r="C18" i="4"/>
  <c r="C12" i="5" s="1"/>
  <c r="F12" i="4"/>
  <c r="E18" i="4" l="1"/>
  <c r="D12" i="5" s="1"/>
  <c r="C19" i="4"/>
  <c r="C13" i="5" s="1"/>
  <c r="G12" i="4"/>
  <c r="E6" i="5"/>
  <c r="C20" i="4"/>
  <c r="C14" i="5" s="1"/>
  <c r="E19" i="4"/>
  <c r="D13" i="5" s="1"/>
  <c r="D13" i="4" l="1"/>
  <c r="F6" i="5"/>
  <c r="C21" i="4"/>
  <c r="C15" i="5" s="1"/>
  <c r="E20" i="4"/>
  <c r="D14" i="5" s="1"/>
  <c r="F13" i="4" l="1"/>
  <c r="C22" i="4"/>
  <c r="C16" i="5" s="1"/>
  <c r="E21" i="4"/>
  <c r="D15" i="5" s="1"/>
  <c r="G13" i="4" l="1"/>
  <c r="E7" i="5"/>
  <c r="C23" i="4"/>
  <c r="C17" i="5" s="1"/>
  <c r="E22" i="4"/>
  <c r="D16" i="5" s="1"/>
  <c r="D14" i="4" l="1"/>
  <c r="F7" i="5"/>
  <c r="C24" i="4"/>
  <c r="C18" i="5" s="1"/>
  <c r="E23" i="4"/>
  <c r="D17" i="5" s="1"/>
  <c r="F14" i="4" l="1"/>
  <c r="C25" i="4"/>
  <c r="C19" i="5" s="1"/>
  <c r="E24" i="4"/>
  <c r="D18" i="5" s="1"/>
  <c r="G14" i="4" l="1"/>
  <c r="E8" i="5"/>
  <c r="C26" i="4"/>
  <c r="C20" i="5" s="1"/>
  <c r="E25" i="4"/>
  <c r="D19" i="5" s="1"/>
  <c r="D15" i="4" l="1"/>
  <c r="F8" i="5"/>
  <c r="C27" i="4"/>
  <c r="C21" i="5" s="1"/>
  <c r="E26" i="4"/>
  <c r="D20" i="5" s="1"/>
  <c r="F15" i="4" l="1"/>
  <c r="C28" i="4"/>
  <c r="C22" i="5" s="1"/>
  <c r="E27" i="4"/>
  <c r="D21" i="5" s="1"/>
  <c r="G15" i="4" l="1"/>
  <c r="E9" i="5"/>
  <c r="C29" i="4"/>
  <c r="C23" i="5" s="1"/>
  <c r="E28" i="4"/>
  <c r="D22" i="5" s="1"/>
  <c r="D16" i="4" l="1"/>
  <c r="F9" i="5"/>
  <c r="C30" i="4"/>
  <c r="C24" i="5" s="1"/>
  <c r="E29" i="4"/>
  <c r="D23" i="5" s="1"/>
  <c r="F16" i="4" l="1"/>
  <c r="C31" i="4"/>
  <c r="C25" i="5" s="1"/>
  <c r="E30" i="4"/>
  <c r="D24" i="5" s="1"/>
  <c r="G16" i="4" l="1"/>
  <c r="E10" i="5"/>
  <c r="C32" i="4"/>
  <c r="C26" i="5" s="1"/>
  <c r="E31" i="4"/>
  <c r="D25" i="5" s="1"/>
  <c r="D17" i="4" l="1"/>
  <c r="F10" i="5"/>
  <c r="C33" i="4"/>
  <c r="E32" i="4"/>
  <c r="D26" i="5" s="1"/>
  <c r="E33" i="4" l="1"/>
  <c r="D27" i="5" s="1"/>
  <c r="C27" i="5"/>
  <c r="F17" i="4"/>
  <c r="G17" i="4" l="1"/>
  <c r="E11" i="5"/>
  <c r="D18" i="4" l="1"/>
  <c r="F11" i="5"/>
  <c r="F18" i="4" l="1"/>
  <c r="G18" i="4" l="1"/>
  <c r="E12" i="5"/>
  <c r="D19" i="4" l="1"/>
  <c r="F12" i="5"/>
  <c r="F19" i="4" l="1"/>
  <c r="G19" i="4" l="1"/>
  <c r="E13" i="5"/>
  <c r="D20" i="4" l="1"/>
  <c r="F13" i="5"/>
  <c r="F20" i="4" l="1"/>
  <c r="G20" i="4" l="1"/>
  <c r="E14" i="5"/>
  <c r="D21" i="4" l="1"/>
  <c r="F14" i="5"/>
  <c r="F21" i="4" l="1"/>
  <c r="G21" i="4" l="1"/>
  <c r="E15" i="5"/>
  <c r="D22" i="4" l="1"/>
  <c r="F15" i="5"/>
  <c r="F22" i="4" l="1"/>
  <c r="G22" i="4" l="1"/>
  <c r="E16" i="5"/>
  <c r="D23" i="4" l="1"/>
  <c r="F16" i="5"/>
  <c r="F23" i="4" l="1"/>
  <c r="G23" i="4" l="1"/>
  <c r="E17" i="5"/>
  <c r="D24" i="4" l="1"/>
  <c r="F17" i="5"/>
  <c r="F24" i="4" l="1"/>
  <c r="G24" i="4" l="1"/>
  <c r="E18" i="5"/>
  <c r="D25" i="4" l="1"/>
  <c r="F18" i="5"/>
  <c r="F25" i="4" l="1"/>
  <c r="G25" i="4" l="1"/>
  <c r="E19" i="5"/>
  <c r="D26" i="4" l="1"/>
  <c r="F19" i="5"/>
  <c r="F26" i="4" l="1"/>
  <c r="G26" i="4" l="1"/>
  <c r="E20" i="5"/>
  <c r="D27" i="4" l="1"/>
  <c r="F20" i="5"/>
  <c r="F27" i="4" l="1"/>
  <c r="G27" i="4" l="1"/>
  <c r="E21" i="5"/>
  <c r="D28" i="4" l="1"/>
  <c r="F21" i="5"/>
  <c r="F28" i="4" l="1"/>
  <c r="G28" i="4" l="1"/>
  <c r="E22" i="5"/>
  <c r="D29" i="4" l="1"/>
  <c r="F22" i="5"/>
  <c r="F29" i="4" l="1"/>
  <c r="G29" i="4" l="1"/>
  <c r="E23" i="5"/>
  <c r="D30" i="4" l="1"/>
  <c r="F23" i="5"/>
  <c r="F30" i="4" l="1"/>
  <c r="G30" i="4" l="1"/>
  <c r="E24" i="5"/>
  <c r="D31" i="4" l="1"/>
  <c r="F24" i="5"/>
  <c r="F31" i="4" l="1"/>
  <c r="G31" i="4" l="1"/>
  <c r="E25" i="5"/>
  <c r="D32" i="4" l="1"/>
  <c r="F25" i="5"/>
  <c r="F32" i="4" l="1"/>
  <c r="G32" i="4" l="1"/>
  <c r="E26" i="5"/>
  <c r="D33" i="4" l="1"/>
  <c r="F26" i="5"/>
  <c r="F33" i="4" l="1"/>
  <c r="G33" i="4" l="1"/>
  <c r="F27" i="5" s="1"/>
  <c r="E27" i="5"/>
</calcChain>
</file>

<file path=xl/sharedStrings.xml><?xml version="1.0" encoding="utf-8"?>
<sst xmlns="http://schemas.openxmlformats.org/spreadsheetml/2006/main" count="14" uniqueCount="13">
  <si>
    <t>Contribution</t>
  </si>
  <si>
    <t>Source: BankerOnFIRE.com</t>
  </si>
  <si>
    <t>Earnings</t>
  </si>
  <si>
    <t>Saving rate</t>
  </si>
  <si>
    <t>Year</t>
  </si>
  <si>
    <t>Annual return</t>
  </si>
  <si>
    <t>Earnings growth</t>
  </si>
  <si>
    <t>Assumptions</t>
  </si>
  <si>
    <t>Investment return</t>
  </si>
  <si>
    <t>Annual earnings</t>
  </si>
  <si>
    <t>Annual Earnings</t>
  </si>
  <si>
    <t>Portfolio - Beginning</t>
  </si>
  <si>
    <t>Portfolio -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</si>
</sst>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 val="singleAccounting"/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4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Your Money,</a:t>
            </a:r>
            <a:r>
              <a:rPr lang="en-GB" sz="1800" b="1" baseline="0"/>
              <a:t> Making Even More Money</a:t>
            </a:r>
            <a:endParaRPr lang="en-GB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'Money Making Money'!$C$8</c:f>
              <c:strCache>
                <c:ptCount val="1"/>
                <c:pt idx="0">
                  <c:v>Annual Earnings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'Money Making Money'!$C$9:$C$33</c:f>
              <c:numCache>
                <c:formatCode>#,##0</c:formatCode>
                <c:ptCount val="25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32-4116-8955-E60459E0230F}"/>
            </c:ext>
          </c:extLst>
        </c:ser>
        <c:ser>
          <c:idx val="3"/>
          <c:order val="1"/>
          <c:tx>
            <c:strRef>
              <c:f>'Money Making Money'!$E$8</c:f>
              <c:strCache>
                <c:ptCount val="1"/>
                <c:pt idx="0">
                  <c:v>Contribution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'Money Making Money'!$B$9:$B$33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'Money Making Money'!$E$9:$E$33</c:f>
              <c:numCache>
                <c:formatCode>#,##0</c:formatCode>
                <c:ptCount val="2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32-4116-8955-E60459E0230F}"/>
            </c:ext>
          </c:extLst>
        </c:ser>
        <c:ser>
          <c:idx val="0"/>
          <c:order val="2"/>
          <c:tx>
            <c:strRef>
              <c:f>'Money Making Money'!$F$8</c:f>
              <c:strCache>
                <c:ptCount val="1"/>
                <c:pt idx="0">
                  <c:v>Annual return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'Money Making Money'!$F$9:$F$33</c:f>
              <c:numCache>
                <c:formatCode>#,##0</c:formatCode>
                <c:ptCount val="25"/>
                <c:pt idx="0">
                  <c:v>800</c:v>
                </c:pt>
                <c:pt idx="1">
                  <c:v>1664</c:v>
                </c:pt>
                <c:pt idx="2">
                  <c:v>2597.12</c:v>
                </c:pt>
                <c:pt idx="3">
                  <c:v>3604.8896000000004</c:v>
                </c:pt>
                <c:pt idx="4">
                  <c:v>4693.2807680000005</c:v>
                </c:pt>
                <c:pt idx="5">
                  <c:v>5868.7432294400005</c:v>
                </c:pt>
                <c:pt idx="6">
                  <c:v>7138.2426877952012</c:v>
                </c:pt>
                <c:pt idx="7">
                  <c:v>8509.3021028188159</c:v>
                </c:pt>
                <c:pt idx="8">
                  <c:v>9990.0462710443207</c:v>
                </c:pt>
                <c:pt idx="9">
                  <c:v>11589.249972727866</c:v>
                </c:pt>
                <c:pt idx="10">
                  <c:v>13316.389970546097</c:v>
                </c:pt>
                <c:pt idx="11">
                  <c:v>15181.701168189786</c:v>
                </c:pt>
                <c:pt idx="12">
                  <c:v>17196.237261644968</c:v>
                </c:pt>
                <c:pt idx="13">
                  <c:v>19371.936242576565</c:v>
                </c:pt>
                <c:pt idx="14">
                  <c:v>21721.691141982694</c:v>
                </c:pt>
                <c:pt idx="15">
                  <c:v>24259.426433341308</c:v>
                </c:pt>
                <c:pt idx="16">
                  <c:v>27000.180548008611</c:v>
                </c:pt>
                <c:pt idx="17">
                  <c:v>29960.194991849297</c:v>
                </c:pt>
                <c:pt idx="18">
                  <c:v>33157.010591197242</c:v>
                </c:pt>
                <c:pt idx="19">
                  <c:v>36609.571438493025</c:v>
                </c:pt>
                <c:pt idx="20">
                  <c:v>40338.337153572465</c:v>
                </c:pt>
                <c:pt idx="21">
                  <c:v>44365.404125858258</c:v>
                </c:pt>
                <c:pt idx="22">
                  <c:v>48714.636455926913</c:v>
                </c:pt>
                <c:pt idx="23">
                  <c:v>53411.807372401068</c:v>
                </c:pt>
                <c:pt idx="24">
                  <c:v>58484.751962193157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32-4116-8955-E60459E0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57880"/>
        <c:axId val="530560120"/>
      </c:lineChart>
      <c:catAx>
        <c:axId val="53055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60120"/>
        <c:crosses val="autoZero"/>
        <c:auto val="1"/>
        <c:lblAlgn val="ctr"/>
        <c:lblOffset val="100"/>
        <c:noMultiLvlLbl val="0"/>
      </c:catAx>
      <c:valAx>
        <c:axId val="53056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646906</xdr:colOff>
      <xdr:row>11</xdr:row>
      <xdr:rowOff>156370</xdr:rowOff>
    </xdr:from>
    <xdr:to>
      <xdr:col>17</xdr:col>
      <xdr:colOff>428626</xdr:colOff>
      <xdr:row>33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7B248A-4EEB-490B-83F7-D10E6A8F4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7F3B-8835-4888-94C7-0D14817945BE}">
  <dimension ref="B1:J40"/>
  <sheetViews>
    <sheetView showGridLines="0" tabSelected="1" zoomScale="80" zoomScaleNormal="80" workbookViewId="0"/>
  </sheetViews>
  <sheetFormatPr defaultRowHeight="13" x14ac:dyDescent="0.3"/>
  <cols>
    <col min="1" max="1" width="2.36328125" style="5" customWidth="1"/>
    <col min="2" max="2" width="14.7265625" style="12" bestFit="1" customWidth="1"/>
    <col min="3" max="3" width="16.36328125" style="8" customWidth="1"/>
    <col min="4" max="4" width="16.36328125" style="2" customWidth="1"/>
    <col min="5" max="5" width="16.36328125" style="8" customWidth="1"/>
    <col min="6" max="6" width="16.36328125" style="4" customWidth="1"/>
    <col min="7" max="7" width="16.36328125" style="8" customWidth="1"/>
    <col min="8" max="8" width="10.6328125" style="5" bestFit="1" customWidth="1"/>
    <col min="9" max="9" width="11.54296875" style="5" bestFit="1" customWidth="1"/>
    <col min="10" max="10" width="8.7265625" style="6"/>
    <col min="11" max="16384" width="8.7265625" style="5"/>
  </cols>
  <sheetData>
    <row r="1" spans="2:10" x14ac:dyDescent="0.3">
      <c r="C1" s="10"/>
      <c r="E1" s="10"/>
      <c r="G1" s="10"/>
    </row>
    <row r="2" spans="2:10" x14ac:dyDescent="0.3">
      <c r="B2" s="17" t="s">
        <v>7</v>
      </c>
      <c r="C2" s="10"/>
      <c r="E2" s="10"/>
      <c r="G2" s="10"/>
    </row>
    <row r="3" spans="2:10" x14ac:dyDescent="0.3">
      <c r="B3" s="12" t="s">
        <v>8</v>
      </c>
      <c r="C3" s="18">
        <v>0.08</v>
      </c>
    </row>
    <row r="4" spans="2:10" x14ac:dyDescent="0.3">
      <c r="B4" s="12" t="s">
        <v>9</v>
      </c>
      <c r="C4" s="19">
        <v>40000</v>
      </c>
      <c r="D4" s="6"/>
      <c r="E4" s="5"/>
      <c r="F4" s="7"/>
      <c r="G4" s="5"/>
    </row>
    <row r="5" spans="2:10" x14ac:dyDescent="0.3">
      <c r="B5" s="12" t="s">
        <v>6</v>
      </c>
      <c r="C5" s="18">
        <v>0</v>
      </c>
      <c r="D5" s="6"/>
      <c r="E5" s="5"/>
      <c r="F5" s="7"/>
      <c r="G5" s="5"/>
    </row>
    <row r="6" spans="2:10" x14ac:dyDescent="0.3">
      <c r="B6" s="12" t="s">
        <v>3</v>
      </c>
      <c r="C6" s="20">
        <v>0.25</v>
      </c>
      <c r="D6" s="6"/>
      <c r="E6" s="5"/>
      <c r="F6" s="7"/>
      <c r="G6" s="5"/>
    </row>
    <row r="7" spans="2:10" x14ac:dyDescent="0.3">
      <c r="C7" s="1"/>
    </row>
    <row r="8" spans="2:10" ht="14.5" x14ac:dyDescent="0.45">
      <c r="B8" s="9" t="s">
        <v>4</v>
      </c>
      <c r="C8" s="9" t="s">
        <v>10</v>
      </c>
      <c r="D8" s="21" t="s">
        <v>11</v>
      </c>
      <c r="E8" s="9" t="s">
        <v>0</v>
      </c>
      <c r="F8" s="9" t="s">
        <v>5</v>
      </c>
      <c r="G8" s="21" t="s">
        <v>12</v>
      </c>
      <c r="J8" s="5"/>
    </row>
    <row r="9" spans="2:10" x14ac:dyDescent="0.3">
      <c r="B9" s="8">
        <v>1</v>
      </c>
      <c r="C9" s="13">
        <f>$C$4</f>
        <v>40000</v>
      </c>
      <c r="D9" s="2">
        <v>0</v>
      </c>
      <c r="E9" s="1">
        <f t="shared" ref="E9:E33" si="0">C9*$C$6</f>
        <v>10000</v>
      </c>
      <c r="F9" s="1">
        <f t="shared" ref="F9:F33" si="1">SUM(D9:E9)*ret</f>
        <v>800</v>
      </c>
      <c r="G9" s="3">
        <f t="shared" ref="G9:G33" si="2">SUM(D9:F9)</f>
        <v>10800</v>
      </c>
      <c r="J9" s="5"/>
    </row>
    <row r="10" spans="2:10" x14ac:dyDescent="0.3">
      <c r="B10" s="8">
        <f>B9+1</f>
        <v>2</v>
      </c>
      <c r="C10" s="13">
        <f>C9*(1+$C$5)</f>
        <v>40000</v>
      </c>
      <c r="D10" s="3">
        <f>G9</f>
        <v>10800</v>
      </c>
      <c r="E10" s="1">
        <f t="shared" si="0"/>
        <v>10000</v>
      </c>
      <c r="F10" s="1">
        <f t="shared" si="1"/>
        <v>1664</v>
      </c>
      <c r="G10" s="3">
        <f t="shared" si="2"/>
        <v>22464</v>
      </c>
      <c r="J10" s="5"/>
    </row>
    <row r="11" spans="2:10" x14ac:dyDescent="0.3">
      <c r="B11" s="8">
        <f>B10+1</f>
        <v>3</v>
      </c>
      <c r="C11" s="13">
        <f t="shared" ref="C11:C33" si="3">C10*(1+$C$5)</f>
        <v>40000</v>
      </c>
      <c r="D11" s="3">
        <f>G10</f>
        <v>22464</v>
      </c>
      <c r="E11" s="1">
        <f t="shared" si="0"/>
        <v>10000</v>
      </c>
      <c r="F11" s="1">
        <f t="shared" si="1"/>
        <v>2597.12</v>
      </c>
      <c r="G11" s="3">
        <f t="shared" si="2"/>
        <v>35061.120000000003</v>
      </c>
      <c r="J11" s="5"/>
    </row>
    <row r="12" spans="2:10" x14ac:dyDescent="0.3">
      <c r="B12" s="8">
        <f t="shared" ref="B12:B18" si="4">B11+1</f>
        <v>4</v>
      </c>
      <c r="C12" s="13">
        <f t="shared" si="3"/>
        <v>40000</v>
      </c>
      <c r="D12" s="3">
        <f t="shared" ref="D12:D18" si="5">G11</f>
        <v>35061.120000000003</v>
      </c>
      <c r="E12" s="1">
        <f t="shared" si="0"/>
        <v>10000</v>
      </c>
      <c r="F12" s="1">
        <f t="shared" si="1"/>
        <v>3604.8896000000004</v>
      </c>
      <c r="G12" s="3">
        <f t="shared" si="2"/>
        <v>48666.009600000005</v>
      </c>
      <c r="J12" s="5"/>
    </row>
    <row r="13" spans="2:10" x14ac:dyDescent="0.3">
      <c r="B13" s="8">
        <f t="shared" si="4"/>
        <v>5</v>
      </c>
      <c r="C13" s="13">
        <f t="shared" si="3"/>
        <v>40000</v>
      </c>
      <c r="D13" s="3">
        <f t="shared" si="5"/>
        <v>48666.009600000005</v>
      </c>
      <c r="E13" s="1">
        <f t="shared" si="0"/>
        <v>10000</v>
      </c>
      <c r="F13" s="1">
        <f t="shared" si="1"/>
        <v>4693.2807680000005</v>
      </c>
      <c r="G13" s="3">
        <f t="shared" si="2"/>
        <v>63359.290368000002</v>
      </c>
      <c r="J13" s="5"/>
    </row>
    <row r="14" spans="2:10" x14ac:dyDescent="0.3">
      <c r="B14" s="8">
        <f t="shared" si="4"/>
        <v>6</v>
      </c>
      <c r="C14" s="13">
        <f t="shared" si="3"/>
        <v>40000</v>
      </c>
      <c r="D14" s="3">
        <f t="shared" si="5"/>
        <v>63359.290368000002</v>
      </c>
      <c r="E14" s="1">
        <f t="shared" si="0"/>
        <v>10000</v>
      </c>
      <c r="F14" s="1">
        <f t="shared" si="1"/>
        <v>5868.7432294400005</v>
      </c>
      <c r="G14" s="3">
        <f t="shared" si="2"/>
        <v>79228.033597440008</v>
      </c>
      <c r="J14" s="5"/>
    </row>
    <row r="15" spans="2:10" x14ac:dyDescent="0.3">
      <c r="B15" s="8">
        <f t="shared" si="4"/>
        <v>7</v>
      </c>
      <c r="C15" s="13">
        <f t="shared" si="3"/>
        <v>40000</v>
      </c>
      <c r="D15" s="3">
        <f t="shared" si="5"/>
        <v>79228.033597440008</v>
      </c>
      <c r="E15" s="1">
        <f t="shared" si="0"/>
        <v>10000</v>
      </c>
      <c r="F15" s="1">
        <f t="shared" si="1"/>
        <v>7138.2426877952012</v>
      </c>
      <c r="G15" s="3">
        <f t="shared" si="2"/>
        <v>96366.276285235203</v>
      </c>
      <c r="J15" s="5"/>
    </row>
    <row r="16" spans="2:10" x14ac:dyDescent="0.3">
      <c r="B16" s="8">
        <f t="shared" si="4"/>
        <v>8</v>
      </c>
      <c r="C16" s="13">
        <f t="shared" si="3"/>
        <v>40000</v>
      </c>
      <c r="D16" s="3">
        <f t="shared" si="5"/>
        <v>96366.276285235203</v>
      </c>
      <c r="E16" s="1">
        <f t="shared" si="0"/>
        <v>10000</v>
      </c>
      <c r="F16" s="1">
        <f t="shared" si="1"/>
        <v>8509.3021028188159</v>
      </c>
      <c r="G16" s="3">
        <f t="shared" si="2"/>
        <v>114875.57838805401</v>
      </c>
      <c r="J16" s="5"/>
    </row>
    <row r="17" spans="2:10" x14ac:dyDescent="0.3">
      <c r="B17" s="14">
        <f t="shared" si="4"/>
        <v>9</v>
      </c>
      <c r="C17" s="15">
        <f t="shared" si="3"/>
        <v>40000</v>
      </c>
      <c r="D17" s="16">
        <f t="shared" si="5"/>
        <v>114875.57838805401</v>
      </c>
      <c r="E17" s="11">
        <f t="shared" si="0"/>
        <v>10000</v>
      </c>
      <c r="F17" s="11">
        <f t="shared" si="1"/>
        <v>9990.0462710443207</v>
      </c>
      <c r="G17" s="16">
        <f t="shared" si="2"/>
        <v>134865.62465909834</v>
      </c>
      <c r="J17" s="5"/>
    </row>
    <row r="18" spans="2:10" x14ac:dyDescent="0.3">
      <c r="B18" s="8">
        <f t="shared" si="4"/>
        <v>10</v>
      </c>
      <c r="C18" s="13">
        <f t="shared" si="3"/>
        <v>40000</v>
      </c>
      <c r="D18" s="3">
        <f t="shared" si="5"/>
        <v>134865.62465909834</v>
      </c>
      <c r="E18" s="1">
        <f t="shared" si="0"/>
        <v>10000</v>
      </c>
      <c r="F18" s="1">
        <f t="shared" si="1"/>
        <v>11589.249972727866</v>
      </c>
      <c r="G18" s="3">
        <f t="shared" si="2"/>
        <v>156454.87463182621</v>
      </c>
      <c r="J18" s="5"/>
    </row>
    <row r="19" spans="2:10" x14ac:dyDescent="0.3">
      <c r="B19" s="8">
        <f t="shared" ref="B19:B31" si="6">B18+1</f>
        <v>11</v>
      </c>
      <c r="C19" s="13">
        <f t="shared" si="3"/>
        <v>40000</v>
      </c>
      <c r="D19" s="3">
        <f t="shared" ref="D19:D31" si="7">G18</f>
        <v>156454.87463182621</v>
      </c>
      <c r="E19" s="1">
        <f t="shared" si="0"/>
        <v>10000</v>
      </c>
      <c r="F19" s="1">
        <f t="shared" si="1"/>
        <v>13316.389970546097</v>
      </c>
      <c r="G19" s="3">
        <f t="shared" si="2"/>
        <v>179771.26460237231</v>
      </c>
      <c r="J19" s="5"/>
    </row>
    <row r="20" spans="2:10" x14ac:dyDescent="0.3">
      <c r="B20" s="8">
        <f t="shared" si="6"/>
        <v>12</v>
      </c>
      <c r="C20" s="13">
        <f t="shared" si="3"/>
        <v>40000</v>
      </c>
      <c r="D20" s="3">
        <f t="shared" si="7"/>
        <v>179771.26460237231</v>
      </c>
      <c r="E20" s="1">
        <f t="shared" si="0"/>
        <v>10000</v>
      </c>
      <c r="F20" s="1">
        <f t="shared" si="1"/>
        <v>15181.701168189786</v>
      </c>
      <c r="G20" s="3">
        <f t="shared" si="2"/>
        <v>204952.96577056209</v>
      </c>
      <c r="J20" s="5"/>
    </row>
    <row r="21" spans="2:10" x14ac:dyDescent="0.3">
      <c r="B21" s="8">
        <f t="shared" si="6"/>
        <v>13</v>
      </c>
      <c r="C21" s="13">
        <f t="shared" si="3"/>
        <v>40000</v>
      </c>
      <c r="D21" s="3">
        <f t="shared" si="7"/>
        <v>204952.96577056209</v>
      </c>
      <c r="E21" s="1">
        <f t="shared" si="0"/>
        <v>10000</v>
      </c>
      <c r="F21" s="1">
        <f t="shared" si="1"/>
        <v>17196.237261644968</v>
      </c>
      <c r="G21" s="3">
        <f t="shared" si="2"/>
        <v>232149.20303220706</v>
      </c>
      <c r="J21" s="5"/>
    </row>
    <row r="22" spans="2:10" x14ac:dyDescent="0.3">
      <c r="B22" s="8">
        <f t="shared" si="6"/>
        <v>14</v>
      </c>
      <c r="C22" s="13">
        <f t="shared" si="3"/>
        <v>40000</v>
      </c>
      <c r="D22" s="3">
        <f t="shared" si="7"/>
        <v>232149.20303220706</v>
      </c>
      <c r="E22" s="1">
        <f t="shared" si="0"/>
        <v>10000</v>
      </c>
      <c r="F22" s="1">
        <f t="shared" si="1"/>
        <v>19371.936242576565</v>
      </c>
      <c r="G22" s="3">
        <f t="shared" si="2"/>
        <v>261521.13927478364</v>
      </c>
      <c r="J22" s="5"/>
    </row>
    <row r="23" spans="2:10" x14ac:dyDescent="0.3">
      <c r="B23" s="8">
        <f t="shared" si="6"/>
        <v>15</v>
      </c>
      <c r="C23" s="13">
        <f t="shared" si="3"/>
        <v>40000</v>
      </c>
      <c r="D23" s="3">
        <f t="shared" si="7"/>
        <v>261521.13927478364</v>
      </c>
      <c r="E23" s="1">
        <f t="shared" si="0"/>
        <v>10000</v>
      </c>
      <c r="F23" s="1">
        <f t="shared" si="1"/>
        <v>21721.691141982694</v>
      </c>
      <c r="G23" s="3">
        <f t="shared" si="2"/>
        <v>293242.83041676634</v>
      </c>
      <c r="J23" s="5"/>
    </row>
    <row r="24" spans="2:10" x14ac:dyDescent="0.3">
      <c r="B24" s="8">
        <f t="shared" si="6"/>
        <v>16</v>
      </c>
      <c r="C24" s="13">
        <f t="shared" si="3"/>
        <v>40000</v>
      </c>
      <c r="D24" s="3">
        <f t="shared" si="7"/>
        <v>293242.83041676634</v>
      </c>
      <c r="E24" s="1">
        <f t="shared" si="0"/>
        <v>10000</v>
      </c>
      <c r="F24" s="1">
        <f t="shared" si="1"/>
        <v>24259.426433341308</v>
      </c>
      <c r="G24" s="3">
        <f t="shared" si="2"/>
        <v>327502.25685010763</v>
      </c>
      <c r="J24" s="5"/>
    </row>
    <row r="25" spans="2:10" x14ac:dyDescent="0.3">
      <c r="B25" s="8">
        <f t="shared" si="6"/>
        <v>17</v>
      </c>
      <c r="C25" s="13">
        <f t="shared" si="3"/>
        <v>40000</v>
      </c>
      <c r="D25" s="3">
        <f t="shared" si="7"/>
        <v>327502.25685010763</v>
      </c>
      <c r="E25" s="1">
        <f t="shared" si="0"/>
        <v>10000</v>
      </c>
      <c r="F25" s="1">
        <f t="shared" si="1"/>
        <v>27000.180548008611</v>
      </c>
      <c r="G25" s="3">
        <f t="shared" si="2"/>
        <v>364502.43739811622</v>
      </c>
      <c r="J25" s="5"/>
    </row>
    <row r="26" spans="2:10" x14ac:dyDescent="0.3">
      <c r="B26" s="8">
        <f t="shared" si="6"/>
        <v>18</v>
      </c>
      <c r="C26" s="13">
        <f t="shared" si="3"/>
        <v>40000</v>
      </c>
      <c r="D26" s="3">
        <f t="shared" si="7"/>
        <v>364502.43739811622</v>
      </c>
      <c r="E26" s="1">
        <f t="shared" si="0"/>
        <v>10000</v>
      </c>
      <c r="F26" s="1">
        <f t="shared" si="1"/>
        <v>29960.194991849297</v>
      </c>
      <c r="G26" s="3">
        <f t="shared" si="2"/>
        <v>404462.63238996553</v>
      </c>
      <c r="J26" s="5"/>
    </row>
    <row r="27" spans="2:10" x14ac:dyDescent="0.3">
      <c r="B27" s="8">
        <f t="shared" si="6"/>
        <v>19</v>
      </c>
      <c r="C27" s="13">
        <f t="shared" si="3"/>
        <v>40000</v>
      </c>
      <c r="D27" s="3">
        <f t="shared" si="7"/>
        <v>404462.63238996553</v>
      </c>
      <c r="E27" s="1">
        <f t="shared" si="0"/>
        <v>10000</v>
      </c>
      <c r="F27" s="1">
        <f t="shared" si="1"/>
        <v>33157.010591197242</v>
      </c>
      <c r="G27" s="3">
        <f t="shared" si="2"/>
        <v>447619.64298116276</v>
      </c>
      <c r="J27" s="5"/>
    </row>
    <row r="28" spans="2:10" x14ac:dyDescent="0.3">
      <c r="B28" s="8">
        <f t="shared" si="6"/>
        <v>20</v>
      </c>
      <c r="C28" s="13">
        <f t="shared" si="3"/>
        <v>40000</v>
      </c>
      <c r="D28" s="3">
        <f t="shared" si="7"/>
        <v>447619.64298116276</v>
      </c>
      <c r="E28" s="1">
        <f t="shared" si="0"/>
        <v>10000</v>
      </c>
      <c r="F28" s="1">
        <f t="shared" si="1"/>
        <v>36609.571438493025</v>
      </c>
      <c r="G28" s="3">
        <f t="shared" si="2"/>
        <v>494229.21441965579</v>
      </c>
      <c r="J28" s="5"/>
    </row>
    <row r="29" spans="2:10" x14ac:dyDescent="0.3">
      <c r="B29" s="14">
        <f t="shared" si="6"/>
        <v>21</v>
      </c>
      <c r="C29" s="15">
        <f t="shared" si="3"/>
        <v>40000</v>
      </c>
      <c r="D29" s="16">
        <f t="shared" si="7"/>
        <v>494229.21441965579</v>
      </c>
      <c r="E29" s="11">
        <f t="shared" si="0"/>
        <v>10000</v>
      </c>
      <c r="F29" s="11">
        <f t="shared" si="1"/>
        <v>40338.337153572465</v>
      </c>
      <c r="G29" s="16">
        <f t="shared" si="2"/>
        <v>544567.55157322821</v>
      </c>
      <c r="J29" s="5"/>
    </row>
    <row r="30" spans="2:10" x14ac:dyDescent="0.3">
      <c r="B30" s="8">
        <f t="shared" si="6"/>
        <v>22</v>
      </c>
      <c r="C30" s="13">
        <f t="shared" si="3"/>
        <v>40000</v>
      </c>
      <c r="D30" s="3">
        <f t="shared" si="7"/>
        <v>544567.55157322821</v>
      </c>
      <c r="E30" s="1">
        <f t="shared" si="0"/>
        <v>10000</v>
      </c>
      <c r="F30" s="1">
        <f t="shared" si="1"/>
        <v>44365.404125858258</v>
      </c>
      <c r="G30" s="3">
        <f t="shared" si="2"/>
        <v>598932.95569908642</v>
      </c>
      <c r="J30" s="5"/>
    </row>
    <row r="31" spans="2:10" x14ac:dyDescent="0.3">
      <c r="B31" s="8">
        <f t="shared" si="6"/>
        <v>23</v>
      </c>
      <c r="C31" s="13">
        <f t="shared" si="3"/>
        <v>40000</v>
      </c>
      <c r="D31" s="3">
        <f t="shared" si="7"/>
        <v>598932.95569908642</v>
      </c>
      <c r="E31" s="1">
        <f t="shared" si="0"/>
        <v>10000</v>
      </c>
      <c r="F31" s="1">
        <f t="shared" si="1"/>
        <v>48714.636455926913</v>
      </c>
      <c r="G31" s="3">
        <f t="shared" si="2"/>
        <v>657647.59215501335</v>
      </c>
      <c r="J31" s="5"/>
    </row>
    <row r="32" spans="2:10" x14ac:dyDescent="0.3">
      <c r="B32" s="8">
        <f t="shared" ref="B32:B33" si="8">B31+1</f>
        <v>24</v>
      </c>
      <c r="C32" s="13">
        <f t="shared" si="3"/>
        <v>40000</v>
      </c>
      <c r="D32" s="3">
        <f t="shared" ref="D32:D33" si="9">G31</f>
        <v>657647.59215501335</v>
      </c>
      <c r="E32" s="1">
        <f t="shared" si="0"/>
        <v>10000</v>
      </c>
      <c r="F32" s="1">
        <f t="shared" si="1"/>
        <v>53411.807372401068</v>
      </c>
      <c r="G32" s="3">
        <f t="shared" si="2"/>
        <v>721059.39952741447</v>
      </c>
      <c r="J32" s="5"/>
    </row>
    <row r="33" spans="2:10" x14ac:dyDescent="0.3">
      <c r="B33" s="8">
        <f t="shared" si="8"/>
        <v>25</v>
      </c>
      <c r="C33" s="13">
        <f t="shared" si="3"/>
        <v>40000</v>
      </c>
      <c r="D33" s="3">
        <f t="shared" si="9"/>
        <v>721059.39952741447</v>
      </c>
      <c r="E33" s="1">
        <f t="shared" si="0"/>
        <v>10000</v>
      </c>
      <c r="F33" s="1">
        <f t="shared" si="1"/>
        <v>58484.751962193157</v>
      </c>
      <c r="G33" s="3">
        <f t="shared" si="2"/>
        <v>789544.15148960764</v>
      </c>
      <c r="J33" s="5"/>
    </row>
    <row r="34" spans="2:10" ht="18.5" x14ac:dyDescent="0.45">
      <c r="F34" s="13"/>
      <c r="G34" s="1"/>
      <c r="H34" s="1"/>
      <c r="I34" s="23" t="s">
        <v>1</v>
      </c>
      <c r="J34" s="3"/>
    </row>
    <row r="35" spans="2:10" x14ac:dyDescent="0.3">
      <c r="F35" s="13"/>
      <c r="G35" s="1"/>
      <c r="H35" s="1"/>
      <c r="I35" s="1"/>
      <c r="J35" s="3"/>
    </row>
    <row r="36" spans="2:10" x14ac:dyDescent="0.3">
      <c r="F36" s="13"/>
      <c r="G36" s="1"/>
      <c r="H36" s="1"/>
      <c r="I36" s="1"/>
      <c r="J36" s="3"/>
    </row>
    <row r="37" spans="2:10" x14ac:dyDescent="0.3">
      <c r="F37" s="13"/>
      <c r="G37" s="1"/>
      <c r="H37" s="1"/>
      <c r="I37" s="1"/>
      <c r="J37" s="3"/>
    </row>
    <row r="38" spans="2:10" x14ac:dyDescent="0.3">
      <c r="F38" s="13"/>
      <c r="G38" s="1"/>
      <c r="H38" s="1"/>
      <c r="I38" s="1"/>
      <c r="J38" s="3"/>
    </row>
    <row r="39" spans="2:10" x14ac:dyDescent="0.3">
      <c r="F39" s="13"/>
      <c r="G39" s="1"/>
      <c r="H39" s="1"/>
      <c r="I39" s="1"/>
      <c r="J39" s="3"/>
    </row>
    <row r="40" spans="2:10" x14ac:dyDescent="0.3">
      <c r="F40" s="13"/>
      <c r="G40" s="1"/>
      <c r="H40" s="1"/>
      <c r="I40" s="1"/>
      <c r="J4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52D0-7BCA-4BD0-9F45-9634FA01A448}">
  <dimension ref="B2:F28"/>
  <sheetViews>
    <sheetView showGridLines="0" zoomScale="80" zoomScaleNormal="80" workbookViewId="0"/>
  </sheetViews>
  <sheetFormatPr defaultRowHeight="14.5" outlineLevelRow="2" x14ac:dyDescent="0.35"/>
  <cols>
    <col min="1" max="1" width="2.90625" customWidth="1"/>
    <col min="2" max="2" width="7.7265625" style="22" customWidth="1"/>
    <col min="3" max="6" width="15.90625" customWidth="1"/>
  </cols>
  <sheetData>
    <row r="2" spans="2:6" s="24" customFormat="1" ht="21.5" x14ac:dyDescent="0.75">
      <c r="B2" s="25" t="str">
        <f>'Money Making Money'!B8</f>
        <v>Year</v>
      </c>
      <c r="C2" s="26" t="s">
        <v>2</v>
      </c>
      <c r="D2" s="26" t="str">
        <f>'Money Making Money'!E8</f>
        <v>Contribution</v>
      </c>
      <c r="E2" s="26" t="str">
        <f>'Money Making Money'!F8</f>
        <v>Annual return</v>
      </c>
      <c r="F2" s="27" t="str">
        <f>'Money Making Money'!G8</f>
        <v>Portfolio - End</v>
      </c>
    </row>
    <row r="3" spans="2:6" s="24" customFormat="1" ht="18.5" x14ac:dyDescent="0.45">
      <c r="B3" s="28">
        <f>'Money Making Money'!B9</f>
        <v>1</v>
      </c>
      <c r="C3" s="29">
        <f>'Money Making Money'!C9</f>
        <v>40000</v>
      </c>
      <c r="D3" s="30">
        <f>'Money Making Money'!E9</f>
        <v>10000</v>
      </c>
      <c r="E3" s="30">
        <f>'Money Making Money'!F9</f>
        <v>800</v>
      </c>
      <c r="F3" s="31">
        <f>'Money Making Money'!G9</f>
        <v>10800</v>
      </c>
    </row>
    <row r="4" spans="2:6" s="24" customFormat="1" ht="18.5" x14ac:dyDescent="0.45">
      <c r="B4" s="28">
        <f>'Money Making Money'!B10</f>
        <v>2</v>
      </c>
      <c r="C4" s="29">
        <f>'Money Making Money'!C10</f>
        <v>40000</v>
      </c>
      <c r="D4" s="30">
        <f>'Money Making Money'!E10</f>
        <v>10000</v>
      </c>
      <c r="E4" s="30">
        <f>'Money Making Money'!F10</f>
        <v>1664</v>
      </c>
      <c r="F4" s="31">
        <f>'Money Making Money'!G10</f>
        <v>22464</v>
      </c>
    </row>
    <row r="5" spans="2:6" s="24" customFormat="1" ht="18.5" x14ac:dyDescent="0.45">
      <c r="B5" s="28">
        <f>'Money Making Money'!B11</f>
        <v>3</v>
      </c>
      <c r="C5" s="29">
        <f>'Money Making Money'!C11</f>
        <v>40000</v>
      </c>
      <c r="D5" s="30">
        <f>'Money Making Money'!E11</f>
        <v>10000</v>
      </c>
      <c r="E5" s="30">
        <f>'Money Making Money'!F11</f>
        <v>2597.12</v>
      </c>
      <c r="F5" s="31">
        <f>'Money Making Money'!G11</f>
        <v>35061.120000000003</v>
      </c>
    </row>
    <row r="6" spans="2:6" s="24" customFormat="1" ht="18.5" x14ac:dyDescent="0.45">
      <c r="B6" s="28">
        <f>'Money Making Money'!B12</f>
        <v>4</v>
      </c>
      <c r="C6" s="29">
        <f>'Money Making Money'!C12</f>
        <v>40000</v>
      </c>
      <c r="D6" s="30">
        <f>'Money Making Money'!E12</f>
        <v>10000</v>
      </c>
      <c r="E6" s="30">
        <f>'Money Making Money'!F12</f>
        <v>3604.8896000000004</v>
      </c>
      <c r="F6" s="31">
        <f>'Money Making Money'!G12</f>
        <v>48666.009600000005</v>
      </c>
    </row>
    <row r="7" spans="2:6" s="24" customFormat="1" ht="18.5" x14ac:dyDescent="0.45">
      <c r="B7" s="28">
        <f>'Money Making Money'!B13</f>
        <v>5</v>
      </c>
      <c r="C7" s="29">
        <f>'Money Making Money'!C13</f>
        <v>40000</v>
      </c>
      <c r="D7" s="30">
        <f>'Money Making Money'!E13</f>
        <v>10000</v>
      </c>
      <c r="E7" s="30">
        <f>'Money Making Money'!F13</f>
        <v>4693.2807680000005</v>
      </c>
      <c r="F7" s="31">
        <f>'Money Making Money'!G13</f>
        <v>63359.290368000002</v>
      </c>
    </row>
    <row r="8" spans="2:6" s="24" customFormat="1" ht="18.5" x14ac:dyDescent="0.45">
      <c r="B8" s="28">
        <f>'Money Making Money'!B14</f>
        <v>6</v>
      </c>
      <c r="C8" s="29">
        <f>'Money Making Money'!C14</f>
        <v>40000</v>
      </c>
      <c r="D8" s="30">
        <f>'Money Making Money'!E14</f>
        <v>10000</v>
      </c>
      <c r="E8" s="30">
        <f>'Money Making Money'!F14</f>
        <v>5868.7432294400005</v>
      </c>
      <c r="F8" s="31">
        <f>'Money Making Money'!G14</f>
        <v>79228.033597440008</v>
      </c>
    </row>
    <row r="9" spans="2:6" s="24" customFormat="1" ht="18.5" x14ac:dyDescent="0.45">
      <c r="B9" s="28">
        <f>'Money Making Money'!B15</f>
        <v>7</v>
      </c>
      <c r="C9" s="29">
        <f>'Money Making Money'!C15</f>
        <v>40000</v>
      </c>
      <c r="D9" s="30">
        <f>'Money Making Money'!E15</f>
        <v>10000</v>
      </c>
      <c r="E9" s="30">
        <f>'Money Making Money'!F15</f>
        <v>7138.2426877952012</v>
      </c>
      <c r="F9" s="31">
        <f>'Money Making Money'!G15</f>
        <v>96366.276285235203</v>
      </c>
    </row>
    <row r="10" spans="2:6" s="24" customFormat="1" ht="18.5" x14ac:dyDescent="0.45">
      <c r="B10" s="28">
        <f>'Money Making Money'!B16</f>
        <v>8</v>
      </c>
      <c r="C10" s="29">
        <f>'Money Making Money'!C16</f>
        <v>40000</v>
      </c>
      <c r="D10" s="30">
        <f>'Money Making Money'!E16</f>
        <v>10000</v>
      </c>
      <c r="E10" s="30">
        <f>'Money Making Money'!F16</f>
        <v>8509.3021028188159</v>
      </c>
      <c r="F10" s="31">
        <f>'Money Making Money'!G16</f>
        <v>114875.57838805401</v>
      </c>
    </row>
    <row r="11" spans="2:6" s="24" customFormat="1" ht="18.5" x14ac:dyDescent="0.45">
      <c r="B11" s="32">
        <f>'Money Making Money'!B17</f>
        <v>9</v>
      </c>
      <c r="C11" s="33">
        <f>'Money Making Money'!C17</f>
        <v>40000</v>
      </c>
      <c r="D11" s="35">
        <f>'Money Making Money'!E17</f>
        <v>10000</v>
      </c>
      <c r="E11" s="35">
        <f>'Money Making Money'!F17</f>
        <v>9990.0462710443207</v>
      </c>
      <c r="F11" s="34">
        <f>'Money Making Money'!G17</f>
        <v>134865.62465909834</v>
      </c>
    </row>
    <row r="12" spans="2:6" s="24" customFormat="1" ht="18.5" outlineLevel="2" x14ac:dyDescent="0.45">
      <c r="B12" s="28">
        <f>'Money Making Money'!B18</f>
        <v>10</v>
      </c>
      <c r="C12" s="29">
        <f>'Money Making Money'!C18</f>
        <v>40000</v>
      </c>
      <c r="D12" s="30">
        <f>'Money Making Money'!E18</f>
        <v>10000</v>
      </c>
      <c r="E12" s="30">
        <f>'Money Making Money'!F18</f>
        <v>11589.249972727866</v>
      </c>
      <c r="F12" s="31">
        <f>'Money Making Money'!G18</f>
        <v>156454.87463182621</v>
      </c>
    </row>
    <row r="13" spans="2:6" s="24" customFormat="1" ht="18.5" outlineLevel="2" x14ac:dyDescent="0.45">
      <c r="B13" s="28">
        <f>'Money Making Money'!B19</f>
        <v>11</v>
      </c>
      <c r="C13" s="29">
        <f>'Money Making Money'!C19</f>
        <v>40000</v>
      </c>
      <c r="D13" s="30">
        <f>'Money Making Money'!E19</f>
        <v>10000</v>
      </c>
      <c r="E13" s="30">
        <f>'Money Making Money'!F19</f>
        <v>13316.389970546097</v>
      </c>
      <c r="F13" s="31">
        <f>'Money Making Money'!G19</f>
        <v>179771.26460237231</v>
      </c>
    </row>
    <row r="14" spans="2:6" s="24" customFormat="1" ht="18.5" outlineLevel="2" x14ac:dyDescent="0.45">
      <c r="B14" s="28">
        <f>'Money Making Money'!B20</f>
        <v>12</v>
      </c>
      <c r="C14" s="29">
        <f>'Money Making Money'!C20</f>
        <v>40000</v>
      </c>
      <c r="D14" s="30">
        <f>'Money Making Money'!E20</f>
        <v>10000</v>
      </c>
      <c r="E14" s="30">
        <f>'Money Making Money'!F20</f>
        <v>15181.701168189786</v>
      </c>
      <c r="F14" s="31">
        <f>'Money Making Money'!G20</f>
        <v>204952.96577056209</v>
      </c>
    </row>
    <row r="15" spans="2:6" s="24" customFormat="1" ht="18.5" outlineLevel="2" x14ac:dyDescent="0.45">
      <c r="B15" s="28">
        <f>'Money Making Money'!B21</f>
        <v>13</v>
      </c>
      <c r="C15" s="29">
        <f>'Money Making Money'!C21</f>
        <v>40000</v>
      </c>
      <c r="D15" s="30">
        <f>'Money Making Money'!E21</f>
        <v>10000</v>
      </c>
      <c r="E15" s="30">
        <f>'Money Making Money'!F21</f>
        <v>17196.237261644968</v>
      </c>
      <c r="F15" s="31">
        <f>'Money Making Money'!G21</f>
        <v>232149.20303220706</v>
      </c>
    </row>
    <row r="16" spans="2:6" s="24" customFormat="1" ht="18.5" outlineLevel="2" x14ac:dyDescent="0.45">
      <c r="B16" s="28">
        <f>'Money Making Money'!B22</f>
        <v>14</v>
      </c>
      <c r="C16" s="29">
        <f>'Money Making Money'!C22</f>
        <v>40000</v>
      </c>
      <c r="D16" s="30">
        <f>'Money Making Money'!E22</f>
        <v>10000</v>
      </c>
      <c r="E16" s="30">
        <f>'Money Making Money'!F22</f>
        <v>19371.936242576565</v>
      </c>
      <c r="F16" s="31">
        <f>'Money Making Money'!G22</f>
        <v>261521.13927478364</v>
      </c>
    </row>
    <row r="17" spans="2:6" s="24" customFormat="1" ht="18.5" outlineLevel="2" x14ac:dyDescent="0.45">
      <c r="B17" s="28">
        <f>'Money Making Money'!B23</f>
        <v>15</v>
      </c>
      <c r="C17" s="29">
        <f>'Money Making Money'!C23</f>
        <v>40000</v>
      </c>
      <c r="D17" s="30">
        <f>'Money Making Money'!E23</f>
        <v>10000</v>
      </c>
      <c r="E17" s="30">
        <f>'Money Making Money'!F23</f>
        <v>21721.691141982694</v>
      </c>
      <c r="F17" s="31">
        <f>'Money Making Money'!G23</f>
        <v>293242.83041676634</v>
      </c>
    </row>
    <row r="18" spans="2:6" s="24" customFormat="1" ht="18.5" outlineLevel="2" x14ac:dyDescent="0.45">
      <c r="B18" s="28">
        <f>'Money Making Money'!B24</f>
        <v>16</v>
      </c>
      <c r="C18" s="29">
        <f>'Money Making Money'!C24</f>
        <v>40000</v>
      </c>
      <c r="D18" s="30">
        <f>'Money Making Money'!E24</f>
        <v>10000</v>
      </c>
      <c r="E18" s="30">
        <f>'Money Making Money'!F24</f>
        <v>24259.426433341308</v>
      </c>
      <c r="F18" s="31">
        <f>'Money Making Money'!G24</f>
        <v>327502.25685010763</v>
      </c>
    </row>
    <row r="19" spans="2:6" s="24" customFormat="1" ht="18.5" outlineLevel="2" x14ac:dyDescent="0.45">
      <c r="B19" s="28">
        <f>'Money Making Money'!B25</f>
        <v>17</v>
      </c>
      <c r="C19" s="29">
        <f>'Money Making Money'!C25</f>
        <v>40000</v>
      </c>
      <c r="D19" s="30">
        <f>'Money Making Money'!E25</f>
        <v>10000</v>
      </c>
      <c r="E19" s="30">
        <f>'Money Making Money'!F25</f>
        <v>27000.180548008611</v>
      </c>
      <c r="F19" s="31">
        <f>'Money Making Money'!G25</f>
        <v>364502.43739811622</v>
      </c>
    </row>
    <row r="20" spans="2:6" s="24" customFormat="1" ht="18.5" outlineLevel="2" x14ac:dyDescent="0.45">
      <c r="B20" s="28">
        <f>'Money Making Money'!B26</f>
        <v>18</v>
      </c>
      <c r="C20" s="29">
        <f>'Money Making Money'!C26</f>
        <v>40000</v>
      </c>
      <c r="D20" s="30">
        <f>'Money Making Money'!E26</f>
        <v>10000</v>
      </c>
      <c r="E20" s="30">
        <f>'Money Making Money'!F26</f>
        <v>29960.194991849297</v>
      </c>
      <c r="F20" s="31">
        <f>'Money Making Money'!G26</f>
        <v>404462.63238996553</v>
      </c>
    </row>
    <row r="21" spans="2:6" s="24" customFormat="1" ht="18.5" outlineLevel="2" x14ac:dyDescent="0.45">
      <c r="B21" s="28">
        <f>'Money Making Money'!B27</f>
        <v>19</v>
      </c>
      <c r="C21" s="29">
        <f>'Money Making Money'!C27</f>
        <v>40000</v>
      </c>
      <c r="D21" s="30">
        <f>'Money Making Money'!E27</f>
        <v>10000</v>
      </c>
      <c r="E21" s="30">
        <f>'Money Making Money'!F27</f>
        <v>33157.010591197242</v>
      </c>
      <c r="F21" s="31">
        <f>'Money Making Money'!G27</f>
        <v>447619.64298116276</v>
      </c>
    </row>
    <row r="22" spans="2:6" s="24" customFormat="1" ht="18.5" outlineLevel="2" x14ac:dyDescent="0.45">
      <c r="B22" s="28">
        <f>'Money Making Money'!B28</f>
        <v>20</v>
      </c>
      <c r="C22" s="29">
        <f>'Money Making Money'!C28</f>
        <v>40000</v>
      </c>
      <c r="D22" s="30">
        <f>'Money Making Money'!E28</f>
        <v>10000</v>
      </c>
      <c r="E22" s="30">
        <f>'Money Making Money'!F28</f>
        <v>36609.571438493025</v>
      </c>
      <c r="F22" s="31">
        <f>'Money Making Money'!G28</f>
        <v>494229.21441965579</v>
      </c>
    </row>
    <row r="23" spans="2:6" s="24" customFormat="1" ht="18.5" outlineLevel="1" x14ac:dyDescent="0.45">
      <c r="B23" s="36">
        <f>'Money Making Money'!B29</f>
        <v>21</v>
      </c>
      <c r="C23" s="37">
        <f>'Money Making Money'!C29</f>
        <v>40000</v>
      </c>
      <c r="D23" s="38">
        <f>'Money Making Money'!E29</f>
        <v>10000</v>
      </c>
      <c r="E23" s="38">
        <f>'Money Making Money'!F29</f>
        <v>40338.337153572465</v>
      </c>
      <c r="F23" s="39">
        <f>'Money Making Money'!G29</f>
        <v>544567.55157322821</v>
      </c>
    </row>
    <row r="24" spans="2:6" s="24" customFormat="1" ht="18.5" outlineLevel="2" x14ac:dyDescent="0.45">
      <c r="B24" s="28">
        <f>'Money Making Money'!B30</f>
        <v>22</v>
      </c>
      <c r="C24" s="29">
        <f>'Money Making Money'!C30</f>
        <v>40000</v>
      </c>
      <c r="D24" s="30">
        <f>'Money Making Money'!E30</f>
        <v>10000</v>
      </c>
      <c r="E24" s="30">
        <f>'Money Making Money'!F30</f>
        <v>44365.404125858258</v>
      </c>
      <c r="F24" s="31">
        <f>'Money Making Money'!G30</f>
        <v>598932.95569908642</v>
      </c>
    </row>
    <row r="25" spans="2:6" s="24" customFormat="1" ht="18.5" outlineLevel="2" x14ac:dyDescent="0.45">
      <c r="B25" s="28">
        <f>'Money Making Money'!B31</f>
        <v>23</v>
      </c>
      <c r="C25" s="29">
        <f>'Money Making Money'!C31</f>
        <v>40000</v>
      </c>
      <c r="D25" s="30">
        <f>'Money Making Money'!E31</f>
        <v>10000</v>
      </c>
      <c r="E25" s="30">
        <f>'Money Making Money'!F31</f>
        <v>48714.636455926913</v>
      </c>
      <c r="F25" s="31">
        <f>'Money Making Money'!G31</f>
        <v>657647.59215501335</v>
      </c>
    </row>
    <row r="26" spans="2:6" s="24" customFormat="1" ht="18.5" outlineLevel="2" x14ac:dyDescent="0.45">
      <c r="B26" s="28">
        <f>'Money Making Money'!B32</f>
        <v>24</v>
      </c>
      <c r="C26" s="29">
        <f>'Money Making Money'!C32</f>
        <v>40000</v>
      </c>
      <c r="D26" s="30">
        <f>'Money Making Money'!E32</f>
        <v>10000</v>
      </c>
      <c r="E26" s="30">
        <f>'Money Making Money'!F32</f>
        <v>53411.807372401068</v>
      </c>
      <c r="F26" s="31">
        <f>'Money Making Money'!G32</f>
        <v>721059.39952741447</v>
      </c>
    </row>
    <row r="27" spans="2:6" s="24" customFormat="1" ht="18.5" outlineLevel="1" x14ac:dyDescent="0.45">
      <c r="B27" s="32">
        <f>'Money Making Money'!B33</f>
        <v>25</v>
      </c>
      <c r="C27" s="33">
        <f>'Money Making Money'!C33</f>
        <v>40000</v>
      </c>
      <c r="D27" s="35">
        <f>'Money Making Money'!E33</f>
        <v>10000</v>
      </c>
      <c r="E27" s="35">
        <f>'Money Making Money'!F33</f>
        <v>58484.751962193157</v>
      </c>
      <c r="F27" s="34">
        <f>'Money Making Money'!G33</f>
        <v>789544.15148960764</v>
      </c>
    </row>
    <row r="28" spans="2:6" s="24" customFormat="1" ht="18.5" x14ac:dyDescent="0.45">
      <c r="B28" s="23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Money Making Money</vt:lpstr>
      <vt:lpstr>Tables</vt:lpstr>
      <vt:lpstr>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2020-06-19T15:51:39Z</dcterms:created>
  <dcterms:modified xsi:type="dcterms:W3CDTF">2020-06-19T15:51:46Z</dcterms:modified>
</cp:coreProperties>
</file>